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3\IV kwartał\Zestawienie łącznych flot PZWLP - po II kw. 2023\"/>
    </mc:Choice>
  </mc:AlternateContent>
  <xr:revisionPtr revIDLastSave="0" documentId="13_ncr:1_{02F213E6-E38A-4B6B-9DD1-2C6A72FA60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kw. 2023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C8" i="1"/>
  <c r="G8" i="1"/>
  <c r="H8" i="1"/>
  <c r="I8" i="1"/>
  <c r="J8" i="1"/>
  <c r="L8" i="1"/>
  <c r="M8" i="1"/>
  <c r="N8" i="1"/>
  <c r="I16" i="1"/>
  <c r="O7" i="1" l="1"/>
  <c r="O6" i="1"/>
  <c r="B8" i="1"/>
  <c r="D8" i="1" l="1"/>
  <c r="E8" i="1"/>
  <c r="F8" i="1"/>
  <c r="O8" i="1" l="1"/>
</calcChain>
</file>

<file path=xl/sharedStrings.xml><?xml version="1.0" encoding="utf-8"?>
<sst xmlns="http://schemas.openxmlformats.org/spreadsheetml/2006/main" count="33" uniqueCount="31">
  <si>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</si>
  <si>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</si>
  <si>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</si>
  <si>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</si>
  <si>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</si>
  <si>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</si>
  <si>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</si>
  <si>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</si>
  <si>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</si>
  <si>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</si>
  <si>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</si>
  <si>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</si>
  <si>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</si>
  <si>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</si>
  <si>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</si>
  <si>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</si>
  <si>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</si>
  <si>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</si>
  <si>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</si>
  <si>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</si>
  <si>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</si>
  <si>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</si>
  <si>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</si>
  <si>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</si>
  <si>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</si>
  <si>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t>Grupa Masterlease</t>
  </si>
  <si>
    <t>Express</t>
  </si>
  <si>
    <t>Statystyki firm członkowskich PZWLP po II kwartale 2023 r.</t>
  </si>
  <si>
    <r>
      <t xml:space="preserve">Razem PZWLP 
</t>
    </r>
    <r>
      <rPr>
        <sz val="11"/>
        <rFont val="Arial"/>
        <family val="2"/>
        <charset val="238"/>
      </rPr>
      <t>(bez Avis Budget i Sixt)</t>
    </r>
  </si>
  <si>
    <t>MM Cars Rental</t>
  </si>
  <si>
    <t>Volkswagen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</si>
</sst>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70" zoomScaleNormal="70" workbookViewId="0">
      <selection activeCell="L17" sqref="L17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1" t="s">
        <v>27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4" t="s">
        <v>10</v>
      </c>
      <c r="B3" s="45"/>
      <c r="C3" s="46"/>
      <c r="D3" s="47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7.099999999999994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26</v>
      </c>
      <c r="H4" s="19" t="s">
        <v>12</v>
      </c>
      <c r="I4" s="19" t="s">
        <v>13</v>
      </c>
      <c r="J4" s="19" t="s">
        <v>25</v>
      </c>
      <c r="K4" s="19" t="s">
        <v>17</v>
      </c>
      <c r="L4" s="19" t="s">
        <v>9</v>
      </c>
      <c r="M4" s="19" t="s">
        <v>30</v>
      </c>
      <c r="N4" s="19" t="s">
        <v>14</v>
      </c>
      <c r="O4" s="32" t="s">
        <v>18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3"/>
    </row>
    <row r="6" spans="1:24" ht="24.6" customHeight="1">
      <c r="A6" s="22" t="s">
        <v>4</v>
      </c>
      <c r="B6" s="37">
        <v>11103</v>
      </c>
      <c r="C6" s="37">
        <v>11960</v>
      </c>
      <c r="D6" s="37">
        <v>65155</v>
      </c>
      <c r="E6" s="37">
        <v>4129</v>
      </c>
      <c r="F6" s="37">
        <v>15395</v>
      </c>
      <c r="G6" s="37">
        <v>4727</v>
      </c>
      <c r="H6" s="37">
        <v>185</v>
      </c>
      <c r="I6" s="37">
        <v>31670</v>
      </c>
      <c r="J6" s="37">
        <v>19565</v>
      </c>
      <c r="K6" s="37">
        <v>11927</v>
      </c>
      <c r="L6" s="37">
        <v>16745</v>
      </c>
      <c r="M6" s="37">
        <v>27145</v>
      </c>
      <c r="N6" s="37">
        <v>4569</v>
      </c>
      <c r="O6" s="21">
        <f>SUM(B6:N6)</f>
        <v>224275</v>
      </c>
      <c r="Q6" s="11"/>
      <c r="R6" s="11"/>
      <c r="S6" s="11"/>
    </row>
    <row r="7" spans="1:24" ht="25.35" customHeight="1">
      <c r="A7" s="23" t="s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581</v>
      </c>
      <c r="J7" s="38">
        <v>3057</v>
      </c>
      <c r="K7" s="38">
        <v>0</v>
      </c>
      <c r="L7" s="38">
        <v>7879</v>
      </c>
      <c r="M7" s="38">
        <v>25442</v>
      </c>
      <c r="N7" s="38">
        <v>386</v>
      </c>
      <c r="O7" s="34">
        <f>SUM(B7:N7)</f>
        <v>37345</v>
      </c>
      <c r="Q7" s="11"/>
      <c r="R7" s="11"/>
      <c r="S7" s="11"/>
    </row>
    <row r="8" spans="1:24" ht="27.6" customHeight="1" thickBot="1">
      <c r="A8" s="24" t="s">
        <v>6</v>
      </c>
      <c r="B8" s="39">
        <f>SUM(B6:B7)</f>
        <v>11103</v>
      </c>
      <c r="C8" s="39">
        <f>SUM(C6:C7)</f>
        <v>11960</v>
      </c>
      <c r="D8" s="39">
        <f t="shared" ref="D8:E8" si="0">SUM(D6,D7)</f>
        <v>65155</v>
      </c>
      <c r="E8" s="39">
        <f t="shared" si="0"/>
        <v>4129</v>
      </c>
      <c r="F8" s="39">
        <f t="shared" ref="F8:N8" si="1">SUM(F6,F7)</f>
        <v>15395</v>
      </c>
      <c r="G8" s="39">
        <f t="shared" si="1"/>
        <v>4727</v>
      </c>
      <c r="H8" s="39">
        <f t="shared" si="1"/>
        <v>185</v>
      </c>
      <c r="I8" s="39">
        <f t="shared" si="1"/>
        <v>32251</v>
      </c>
      <c r="J8" s="39">
        <f t="shared" si="1"/>
        <v>22622</v>
      </c>
      <c r="K8" s="39">
        <f t="shared" si="1"/>
        <v>11927</v>
      </c>
      <c r="L8" s="39">
        <f t="shared" si="1"/>
        <v>24624</v>
      </c>
      <c r="M8" s="39">
        <f t="shared" si="1"/>
        <v>52587</v>
      </c>
      <c r="N8" s="39">
        <f t="shared" si="1"/>
        <v>4955</v>
      </c>
      <c r="O8" s="35">
        <f>SUM(B8:N8)</f>
        <v>261620</v>
      </c>
      <c r="Q8" s="11"/>
      <c r="R8" s="11"/>
      <c r="S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Q9" s="11"/>
    </row>
    <row r="10" spans="1:24" ht="21" customHeight="1">
      <c r="D10" s="7"/>
      <c r="I10" s="8"/>
      <c r="J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/>
    <row r="13" spans="1:24" ht="45.6" customHeight="1" thickBot="1">
      <c r="A13" s="48" t="s">
        <v>11</v>
      </c>
      <c r="B13" s="49"/>
      <c r="C13" s="49"/>
      <c r="D13" s="49"/>
      <c r="E13" s="49"/>
      <c r="F13" s="50"/>
      <c r="L13"/>
      <c r="M13"/>
      <c r="N13" s="7"/>
      <c r="O13" s="7"/>
    </row>
    <row r="14" spans="1:24" ht="79.349999999999994" customHeight="1" thickBot="1">
      <c r="A14" s="16" t="s">
        <v>0</v>
      </c>
      <c r="B14" s="17" t="s">
        <v>21</v>
      </c>
      <c r="C14" s="18" t="s">
        <v>20</v>
      </c>
      <c r="D14" s="18" t="s">
        <v>16</v>
      </c>
      <c r="E14" s="17" t="s">
        <v>22</v>
      </c>
      <c r="F14" s="17" t="s">
        <v>23</v>
      </c>
      <c r="G14" s="15" t="s">
        <v>29</v>
      </c>
      <c r="H14" s="15" t="s">
        <v>19</v>
      </c>
      <c r="I14" s="20" t="s">
        <v>28</v>
      </c>
    </row>
    <row r="15" spans="1:24" ht="19.350000000000001" customHeight="1" thickBot="1">
      <c r="A15" s="13"/>
      <c r="B15" s="14"/>
      <c r="C15" s="13"/>
      <c r="D15" s="14"/>
      <c r="E15" s="13"/>
      <c r="F15" s="13"/>
      <c r="G15" s="13"/>
      <c r="H15" s="14"/>
      <c r="I15" s="14"/>
    </row>
    <row r="16" spans="1:24" ht="37.35" customHeight="1" thickBot="1">
      <c r="A16" s="31" t="s">
        <v>15</v>
      </c>
      <c r="B16" s="36" t="s">
        <v>24</v>
      </c>
      <c r="C16" s="40">
        <v>5524</v>
      </c>
      <c r="D16" s="40">
        <v>2623</v>
      </c>
      <c r="E16" s="40">
        <v>2283</v>
      </c>
      <c r="F16" s="40" t="s">
        <v>24</v>
      </c>
      <c r="G16" s="40">
        <v>1150</v>
      </c>
      <c r="H16" s="40">
        <v>4011</v>
      </c>
      <c r="I16" s="10">
        <f>SUM(C16:H16)</f>
        <v>15591</v>
      </c>
    </row>
    <row r="17" spans="1:9">
      <c r="A17" s="28"/>
      <c r="B17" s="28"/>
      <c r="C17" s="28"/>
      <c r="D17" s="29"/>
      <c r="E17" s="29"/>
      <c r="F17" s="29"/>
      <c r="G17" s="29"/>
      <c r="H17" s="29"/>
      <c r="I17" s="29"/>
    </row>
    <row r="20" spans="1:9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kw. 2023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 | PZWLP</cp:lastModifiedBy>
  <cp:lastPrinted>2012-07-23T13:40:16Z</cp:lastPrinted>
  <dcterms:created xsi:type="dcterms:W3CDTF">2012-04-19T10:48:53Z</dcterms:created>
  <dcterms:modified xsi:type="dcterms:W3CDTF">2024-02-06T18:39:12Z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